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55" i="1" l="1"/>
  <c r="B154" i="1"/>
  <c r="B152" i="1"/>
  <c r="B151" i="1"/>
  <c r="B150" i="1"/>
  <c r="B149" i="1"/>
  <c r="D148" i="1"/>
  <c r="C148" i="1"/>
  <c r="B147" i="1"/>
  <c r="B146" i="1"/>
  <c r="B145" i="1"/>
  <c r="B144" i="1" s="1"/>
  <c r="D144" i="1"/>
  <c r="C144" i="1"/>
  <c r="B138" i="1"/>
  <c r="B137" i="1"/>
  <c r="B135" i="1"/>
  <c r="B134" i="1"/>
  <c r="B133" i="1"/>
  <c r="B132" i="1"/>
  <c r="D131" i="1"/>
  <c r="B131" i="1" s="1"/>
  <c r="C131" i="1"/>
  <c r="B130" i="1"/>
  <c r="B129" i="1"/>
  <c r="B128" i="1"/>
  <c r="D127" i="1"/>
  <c r="C127" i="1"/>
  <c r="C139" i="1" s="1"/>
  <c r="C46" i="1"/>
  <c r="C29" i="1"/>
  <c r="C12" i="1"/>
  <c r="B148" i="1" l="1"/>
  <c r="D139" i="1"/>
  <c r="B139" i="1" s="1"/>
  <c r="B127" i="1"/>
  <c r="C156" i="1"/>
  <c r="D156" i="1"/>
  <c r="B156" i="1" l="1"/>
  <c r="B121" i="1"/>
  <c r="B120" i="1"/>
  <c r="B118" i="1"/>
  <c r="B117" i="1"/>
  <c r="B116" i="1"/>
  <c r="B115" i="1"/>
  <c r="D114" i="1"/>
  <c r="C114" i="1"/>
  <c r="B113" i="1"/>
  <c r="B112" i="1"/>
  <c r="B111" i="1"/>
  <c r="D110" i="1"/>
  <c r="C110" i="1"/>
  <c r="B104" i="1"/>
  <c r="B103" i="1"/>
  <c r="B101" i="1"/>
  <c r="B100" i="1"/>
  <c r="B99" i="1"/>
  <c r="B98" i="1"/>
  <c r="D97" i="1"/>
  <c r="C97" i="1"/>
  <c r="B96" i="1"/>
  <c r="B95" i="1"/>
  <c r="B94" i="1"/>
  <c r="D93" i="1"/>
  <c r="C93" i="1"/>
  <c r="B87" i="1"/>
  <c r="B86" i="1"/>
  <c r="B84" i="1"/>
  <c r="B83" i="1"/>
  <c r="B82" i="1"/>
  <c r="B81" i="1"/>
  <c r="D80" i="1"/>
  <c r="C80" i="1"/>
  <c r="B79" i="1"/>
  <c r="B78" i="1"/>
  <c r="B77" i="1"/>
  <c r="D76" i="1"/>
  <c r="C76" i="1"/>
  <c r="B70" i="1"/>
  <c r="B69" i="1"/>
  <c r="B67" i="1"/>
  <c r="B66" i="1"/>
  <c r="B65" i="1"/>
  <c r="B64" i="1"/>
  <c r="D63" i="1"/>
  <c r="C63" i="1"/>
  <c r="B62" i="1"/>
  <c r="B61" i="1"/>
  <c r="B60" i="1"/>
  <c r="D59" i="1"/>
  <c r="C59" i="1"/>
  <c r="B53" i="1"/>
  <c r="B52" i="1"/>
  <c r="B50" i="1"/>
  <c r="B49" i="1"/>
  <c r="B48" i="1"/>
  <c r="B47" i="1"/>
  <c r="D46" i="1"/>
  <c r="B45" i="1"/>
  <c r="B44" i="1"/>
  <c r="B43" i="1"/>
  <c r="D42" i="1"/>
  <c r="C42" i="1"/>
  <c r="B36" i="1"/>
  <c r="B35" i="1"/>
  <c r="B33" i="1"/>
  <c r="B32" i="1"/>
  <c r="B31" i="1"/>
  <c r="B30" i="1"/>
  <c r="D29" i="1"/>
  <c r="B28" i="1"/>
  <c r="B27" i="1"/>
  <c r="B26" i="1"/>
  <c r="D25" i="1"/>
  <c r="C25" i="1"/>
  <c r="C37" i="1" s="1"/>
  <c r="D12" i="1"/>
  <c r="D8" i="1"/>
  <c r="B10" i="1"/>
  <c r="B11" i="1"/>
  <c r="B13" i="1"/>
  <c r="B14" i="1"/>
  <c r="B9" i="1"/>
  <c r="C8" i="1"/>
  <c r="B19" i="1"/>
  <c r="B18" i="1"/>
  <c r="B16" i="1"/>
  <c r="B15" i="1"/>
  <c r="D54" i="1" l="1"/>
  <c r="B46" i="1"/>
  <c r="B114" i="1"/>
  <c r="C122" i="1"/>
  <c r="B12" i="1"/>
  <c r="B8" i="1"/>
  <c r="D20" i="1"/>
  <c r="D37" i="1"/>
  <c r="B29" i="1"/>
  <c r="C71" i="1"/>
  <c r="C20" i="1"/>
  <c r="B63" i="1"/>
  <c r="B25" i="1"/>
  <c r="C54" i="1"/>
  <c r="B93" i="1"/>
  <c r="B110" i="1"/>
  <c r="D122" i="1"/>
  <c r="C105" i="1"/>
  <c r="D105" i="1"/>
  <c r="B97" i="1"/>
  <c r="B80" i="1"/>
  <c r="C88" i="1"/>
  <c r="B76" i="1"/>
  <c r="D88" i="1"/>
  <c r="D71" i="1"/>
  <c r="B59" i="1"/>
  <c r="B42" i="1"/>
  <c r="B71" i="1" l="1"/>
  <c r="B122" i="1"/>
  <c r="B54" i="1"/>
  <c r="B37" i="1"/>
  <c r="B20" i="1"/>
  <c r="B105" i="1"/>
  <c r="B88" i="1"/>
</calcChain>
</file>

<file path=xl/sharedStrings.xml><?xml version="1.0" encoding="utf-8"?>
<sst xmlns="http://schemas.openxmlformats.org/spreadsheetml/2006/main" count="174" uniqueCount="30">
  <si>
    <t>Составляющие нормативных затрат</t>
  </si>
  <si>
    <t>Затраты, непосредственно связанные с оказанием услуги</t>
  </si>
  <si>
    <t>Затраты на оплату труда для работников, непосредственно связанных с оказанием муниципальной услуги (ОТ1)</t>
  </si>
  <si>
    <t>Материальные запасы и затраты на содержание объектов особо ценного движимого имущества (МЗ и ОЦДИ)</t>
  </si>
  <si>
    <t>Иные затраты, непосредственно связанные с оказанием услуги (ИНЗ)</t>
  </si>
  <si>
    <t>Затраты на общехозяйственные нужды</t>
  </si>
  <si>
    <t xml:space="preserve">Затраты на коммунальные услуги (КУ) </t>
  </si>
  <si>
    <t>Затраты на содержание объектов недвижимого имущества(СНИ)</t>
  </si>
  <si>
    <t>Затраты на содержание объектов особо ценного движимого имущества (СОЦДИ)</t>
  </si>
  <si>
    <t>Затраты на приобретение услуг связи (УС)</t>
  </si>
  <si>
    <t>Затраты на приобретение транспортных услуг для оказания муниципальной услуги (ТУ)</t>
  </si>
  <si>
    <t>Затраты на оплату труда для работников, не принимающих непосредственного участия в оказании муниципальной услуги (ОТ2)</t>
  </si>
  <si>
    <t>Затраты на приобретение прочих товаров, работ и  услуг для оказания муниципальной услуги (ПНЗ)</t>
  </si>
  <si>
    <t>ИТОГО:</t>
  </si>
  <si>
    <t>Всего</t>
  </si>
  <si>
    <t>в том числе</t>
  </si>
  <si>
    <r>
      <t xml:space="preserve">Значение базового норматива на оказание единицы муниципальной услуги: </t>
    </r>
    <r>
      <rPr>
        <b/>
        <sz val="10"/>
        <color theme="1"/>
        <rFont val="Times New Roman"/>
        <family val="1"/>
        <charset val="204"/>
      </rPr>
      <t xml:space="preserve">Присмотр и уход </t>
    </r>
    <r>
      <rPr>
        <sz val="10"/>
        <color theme="1"/>
        <rFont val="Times New Roman"/>
        <family val="1"/>
        <charset val="204"/>
      </rPr>
      <t>(бесплатная),  (руб.)</t>
    </r>
  </si>
  <si>
    <r>
      <t xml:space="preserve">Значение базового норматива на оказание единицы муниципальной работы: Организация и осуществление </t>
    </r>
    <r>
      <rPr>
        <b/>
        <sz val="10"/>
        <color theme="1"/>
        <rFont val="Times New Roman"/>
        <family val="1"/>
        <charset val="204"/>
      </rPr>
      <t>транспортного обслуживания</t>
    </r>
    <r>
      <rPr>
        <sz val="10"/>
        <color theme="1"/>
        <rFont val="Times New Roman"/>
        <family val="1"/>
        <charset val="204"/>
      </rPr>
      <t xml:space="preserve"> учащихся образовательных организаций,  (руб.)</t>
    </r>
  </si>
  <si>
    <r>
      <t xml:space="preserve">Значение базового норматива на оказание единицы муниципальной услуги: Реализация </t>
    </r>
    <r>
      <rPr>
        <b/>
        <sz val="10"/>
        <color theme="1"/>
        <rFont val="Times New Roman"/>
        <family val="1"/>
        <charset val="204"/>
      </rPr>
      <t>дополнительных</t>
    </r>
    <r>
      <rPr>
        <sz val="10"/>
        <color theme="1"/>
        <rFont val="Times New Roman"/>
        <family val="1"/>
        <charset val="204"/>
      </rPr>
      <t xml:space="preserve"> общеразвивающих программ</t>
    </r>
    <r>
      <rPr>
        <sz val="10"/>
        <color theme="1"/>
        <rFont val="Times New Roman"/>
        <family val="1"/>
        <charset val="204"/>
      </rPr>
      <t>,  (руб./чел.-час.)</t>
    </r>
  </si>
  <si>
    <r>
      <t xml:space="preserve">Значение базового норматива на оказание единицы муниципальной услуги: Реализация основных общеобразовательных программ </t>
    </r>
    <r>
      <rPr>
        <b/>
        <sz val="10"/>
        <color theme="1"/>
        <rFont val="Times New Roman"/>
        <family val="1"/>
        <charset val="204"/>
      </rPr>
      <t xml:space="preserve">дошкольного </t>
    </r>
    <r>
      <rPr>
        <sz val="10"/>
        <color theme="1"/>
        <rFont val="Times New Roman"/>
        <family val="1"/>
        <charset val="204"/>
      </rPr>
      <t>образования</t>
    </r>
    <r>
      <rPr>
        <sz val="10"/>
        <color theme="1"/>
        <rFont val="Times New Roman"/>
        <family val="1"/>
        <charset val="204"/>
      </rPr>
      <t>, (руб.)</t>
    </r>
  </si>
  <si>
    <t>краевой бюджет</t>
  </si>
  <si>
    <t>бюджет округа</t>
  </si>
  <si>
    <r>
      <t xml:space="preserve">Значение базового норматива на оказание единицы муниципальной услуги: Реализация основных общеобразовательных программ </t>
    </r>
    <r>
      <rPr>
        <b/>
        <sz val="10"/>
        <color theme="1"/>
        <rFont val="Times New Roman"/>
        <family val="1"/>
        <charset val="204"/>
      </rPr>
      <t>среднего</t>
    </r>
    <r>
      <rPr>
        <sz val="10"/>
        <color theme="1"/>
        <rFont val="Times New Roman"/>
        <family val="1"/>
        <charset val="204"/>
      </rPr>
      <t xml:space="preserve"> общего образования</t>
    </r>
    <r>
      <rPr>
        <sz val="10"/>
        <color theme="1"/>
        <rFont val="Times New Roman"/>
        <family val="1"/>
        <charset val="204"/>
      </rPr>
      <t>,  (руб.)</t>
    </r>
  </si>
  <si>
    <r>
      <t xml:space="preserve">Значение базового норматива на оказание единицы муниципальной услуги: Реализация основных общеобразовательных программ </t>
    </r>
    <r>
      <rPr>
        <b/>
        <sz val="10"/>
        <color theme="1"/>
        <rFont val="Times New Roman"/>
        <family val="1"/>
        <charset val="204"/>
      </rPr>
      <t>основного</t>
    </r>
    <r>
      <rPr>
        <sz val="10"/>
        <color theme="1"/>
        <rFont val="Times New Roman"/>
        <family val="1"/>
        <charset val="204"/>
      </rPr>
      <t xml:space="preserve"> общего образования</t>
    </r>
    <r>
      <rPr>
        <sz val="10"/>
        <color theme="1"/>
        <rFont val="Times New Roman"/>
        <family val="1"/>
        <charset val="204"/>
      </rPr>
      <t>,  (руб.)</t>
    </r>
  </si>
  <si>
    <r>
      <t>Значение базового норматива на оказание единицы муниципальной услуги: Реализация основных общеобразовательных программ</t>
    </r>
    <r>
      <rPr>
        <b/>
        <sz val="10"/>
        <color theme="1"/>
        <rFont val="Times New Roman"/>
        <family val="1"/>
        <charset val="204"/>
      </rPr>
      <t xml:space="preserve"> начального </t>
    </r>
    <r>
      <rPr>
        <sz val="10"/>
        <color theme="1"/>
        <rFont val="Times New Roman"/>
        <family val="1"/>
        <charset val="204"/>
      </rPr>
      <t>общего образования</t>
    </r>
    <r>
      <rPr>
        <sz val="10"/>
        <color theme="1"/>
        <rFont val="Times New Roman"/>
        <family val="1"/>
        <charset val="204"/>
      </rPr>
      <t>,  (руб.)</t>
    </r>
  </si>
  <si>
    <r>
      <t xml:space="preserve">Значение базового норматива на оказание единицы муниципальной работы: </t>
    </r>
    <r>
      <rPr>
        <b/>
        <sz val="10"/>
        <color theme="1"/>
        <rFont val="Times New Roman"/>
        <family val="1"/>
        <charset val="204"/>
      </rPr>
      <t>Предоставление питания</t>
    </r>
    <r>
      <rPr>
        <sz val="10"/>
        <color theme="1"/>
        <rFont val="Times New Roman"/>
        <family val="1"/>
        <charset val="204"/>
      </rPr>
      <t>,  (руб.)</t>
    </r>
  </si>
  <si>
    <r>
      <t xml:space="preserve">Значение базового норматива на оказание единицы муниципальной работы: Организация </t>
    </r>
    <r>
      <rPr>
        <b/>
        <sz val="10"/>
        <color theme="1"/>
        <rFont val="Times New Roman"/>
        <family val="1"/>
        <charset val="204"/>
      </rPr>
      <t>отдыха детей и молодежи</t>
    </r>
    <r>
      <rPr>
        <sz val="10"/>
        <color theme="1"/>
        <rFont val="Times New Roman"/>
        <family val="1"/>
        <charset val="204"/>
      </rPr>
      <t>,  (руб.)</t>
    </r>
  </si>
  <si>
    <t>Приложение № 1</t>
  </si>
  <si>
    <t>к приказу МКУ УО ШМО</t>
  </si>
  <si>
    <t>от    20.12.2022       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</si>
</sst>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6"/>
  <sheetViews>
    <sheetView tabSelected="1" workbookViewId="0">
      <selection activeCell="C3" sqref="C3:D3"/>
    </sheetView>
  </sheetViews>
  <sheetFormatPr defaultRowHeight="15" x14ac:dyDescent="0.25"/>
  <cols>
    <col min="1" max="1" width="55.85546875" customWidth="1"/>
    <col min="2" max="2" width="15.140625" customWidth="1"/>
    <col min="3" max="3" width="12.140625" customWidth="1"/>
    <col min="4" max="4" width="12.42578125" customWidth="1"/>
  </cols>
  <sheetData>
    <row r="1" spans="1:4" x14ac:dyDescent="0.25">
      <c r="B1" s="11"/>
      <c r="C1" s="12" t="s">
        <v>27</v>
      </c>
      <c r="D1" s="12"/>
    </row>
    <row r="2" spans="1:4" x14ac:dyDescent="0.25">
      <c r="B2" s="11"/>
      <c r="C2" s="12" t="s">
        <v>28</v>
      </c>
      <c r="D2" s="12"/>
    </row>
    <row r="3" spans="1:4" x14ac:dyDescent="0.25">
      <c r="B3" s="11"/>
      <c r="C3" s="12" t="s">
        <v>29</v>
      </c>
      <c r="D3" s="12"/>
    </row>
    <row r="4" spans="1:4" ht="18.75" customHeight="1" x14ac:dyDescent="0.25"/>
    <row r="5" spans="1:4" ht="59.25" customHeight="1" x14ac:dyDescent="0.25">
      <c r="A5" s="13" t="s">
        <v>0</v>
      </c>
      <c r="B5" s="16" t="s">
        <v>22</v>
      </c>
      <c r="C5" s="16"/>
      <c r="D5" s="16"/>
    </row>
    <row r="6" spans="1:4" ht="15.75" customHeight="1" x14ac:dyDescent="0.25">
      <c r="A6" s="14"/>
      <c r="B6" s="16" t="s">
        <v>14</v>
      </c>
      <c r="C6" s="16" t="s">
        <v>15</v>
      </c>
      <c r="D6" s="16"/>
    </row>
    <row r="7" spans="1:4" ht="31.5" customHeight="1" x14ac:dyDescent="0.25">
      <c r="A7" s="15"/>
      <c r="B7" s="16"/>
      <c r="C7" s="10" t="s">
        <v>20</v>
      </c>
      <c r="D7" s="10" t="s">
        <v>21</v>
      </c>
    </row>
    <row r="8" spans="1:4" x14ac:dyDescent="0.25">
      <c r="A8" s="1" t="s">
        <v>1</v>
      </c>
      <c r="B8" s="2">
        <f>B9+B10+B11</f>
        <v>178846</v>
      </c>
      <c r="C8" s="2">
        <f>C9+C10+C11</f>
        <v>178846</v>
      </c>
      <c r="D8" s="2">
        <f>D9+D10+D11</f>
        <v>0</v>
      </c>
    </row>
    <row r="9" spans="1:4" ht="31.5" customHeight="1" x14ac:dyDescent="0.25">
      <c r="A9" s="3" t="s">
        <v>2</v>
      </c>
      <c r="B9" s="4">
        <f>C9+D9</f>
        <v>170346</v>
      </c>
      <c r="C9" s="4">
        <v>170346</v>
      </c>
      <c r="D9" s="4"/>
    </row>
    <row r="10" spans="1:4" ht="33" customHeight="1" x14ac:dyDescent="0.25">
      <c r="A10" s="3" t="s">
        <v>3</v>
      </c>
      <c r="B10" s="4">
        <f t="shared" ref="B10:B14" si="0">C10+D10</f>
        <v>0</v>
      </c>
      <c r="C10" s="4"/>
      <c r="D10" s="4"/>
    </row>
    <row r="11" spans="1:4" ht="25.5" x14ac:dyDescent="0.25">
      <c r="A11" s="3" t="s">
        <v>4</v>
      </c>
      <c r="B11" s="4">
        <f t="shared" si="0"/>
        <v>8500</v>
      </c>
      <c r="C11" s="4">
        <v>8500</v>
      </c>
      <c r="D11" s="4"/>
    </row>
    <row r="12" spans="1:4" x14ac:dyDescent="0.25">
      <c r="A12" s="1" t="s">
        <v>5</v>
      </c>
      <c r="B12" s="2">
        <f t="shared" si="0"/>
        <v>34123</v>
      </c>
      <c r="C12" s="2">
        <f>C13+C14+C15+C16+C17+C18+C19</f>
        <v>0</v>
      </c>
      <c r="D12" s="2">
        <f>D13+D14+D15+D16+D17+D18+D19</f>
        <v>34123</v>
      </c>
    </row>
    <row r="13" spans="1:4" x14ac:dyDescent="0.25">
      <c r="A13" s="3" t="s">
        <v>6</v>
      </c>
      <c r="B13" s="4">
        <f t="shared" si="0"/>
        <v>9151</v>
      </c>
      <c r="C13" s="4"/>
      <c r="D13" s="4">
        <v>9151</v>
      </c>
    </row>
    <row r="14" spans="1:4" ht="16.5" customHeight="1" x14ac:dyDescent="0.25">
      <c r="A14" s="3" t="s">
        <v>7</v>
      </c>
      <c r="B14" s="4">
        <f t="shared" si="0"/>
        <v>1369</v>
      </c>
      <c r="C14" s="4"/>
      <c r="D14" s="4">
        <v>1369</v>
      </c>
    </row>
    <row r="15" spans="1:4" ht="28.5" customHeight="1" x14ac:dyDescent="0.25">
      <c r="A15" s="3" t="s">
        <v>8</v>
      </c>
      <c r="B15" s="4">
        <f>C15+D15</f>
        <v>12</v>
      </c>
      <c r="C15" s="4"/>
      <c r="D15" s="4">
        <v>12</v>
      </c>
    </row>
    <row r="16" spans="1:4" x14ac:dyDescent="0.25">
      <c r="A16" s="3" t="s">
        <v>9</v>
      </c>
      <c r="B16" s="4">
        <f>C16+D16</f>
        <v>0</v>
      </c>
      <c r="C16" s="4"/>
      <c r="D16" s="4"/>
    </row>
    <row r="17" spans="1:4" ht="25.5" x14ac:dyDescent="0.25">
      <c r="A17" s="3" t="s">
        <v>10</v>
      </c>
      <c r="B17" s="5">
        <v>0</v>
      </c>
      <c r="C17" s="4"/>
      <c r="D17" s="4"/>
    </row>
    <row r="18" spans="1:4" ht="27.75" customHeight="1" x14ac:dyDescent="0.25">
      <c r="A18" s="3" t="s">
        <v>11</v>
      </c>
      <c r="B18" s="4">
        <f>C18+D18</f>
        <v>22570</v>
      </c>
      <c r="C18" s="4"/>
      <c r="D18" s="4">
        <v>22570</v>
      </c>
    </row>
    <row r="19" spans="1:4" ht="25.5" x14ac:dyDescent="0.25">
      <c r="A19" s="3" t="s">
        <v>12</v>
      </c>
      <c r="B19" s="4">
        <f>C19+D19</f>
        <v>1021</v>
      </c>
      <c r="C19" s="4"/>
      <c r="D19" s="4">
        <v>1021</v>
      </c>
    </row>
    <row r="20" spans="1:4" ht="17.25" customHeight="1" x14ac:dyDescent="0.25">
      <c r="A20" s="6" t="s">
        <v>13</v>
      </c>
      <c r="B20" s="2">
        <f>C20+D20</f>
        <v>212969</v>
      </c>
      <c r="C20" s="2">
        <f>C8+C12</f>
        <v>178846</v>
      </c>
      <c r="D20" s="2">
        <f>D8+D12</f>
        <v>34123</v>
      </c>
    </row>
    <row r="21" spans="1:4" ht="22.5" customHeight="1" x14ac:dyDescent="0.25">
      <c r="A21" s="7"/>
      <c r="B21" s="7"/>
      <c r="C21" s="7"/>
      <c r="D21" s="7"/>
    </row>
    <row r="22" spans="1:4" ht="57.75" customHeight="1" x14ac:dyDescent="0.25">
      <c r="A22" s="13" t="s">
        <v>0</v>
      </c>
      <c r="B22" s="16" t="s">
        <v>23</v>
      </c>
      <c r="C22" s="16"/>
      <c r="D22" s="16"/>
    </row>
    <row r="23" spans="1:4" x14ac:dyDescent="0.25">
      <c r="A23" s="14"/>
      <c r="B23" s="16" t="s">
        <v>14</v>
      </c>
      <c r="C23" s="16" t="s">
        <v>15</v>
      </c>
      <c r="D23" s="16"/>
    </row>
    <row r="24" spans="1:4" ht="27.75" customHeight="1" x14ac:dyDescent="0.25">
      <c r="A24" s="15"/>
      <c r="B24" s="16"/>
      <c r="C24" s="10" t="s">
        <v>20</v>
      </c>
      <c r="D24" s="10" t="s">
        <v>21</v>
      </c>
    </row>
    <row r="25" spans="1:4" x14ac:dyDescent="0.25">
      <c r="A25" s="1" t="s">
        <v>1</v>
      </c>
      <c r="B25" s="2">
        <f>B26+B27+B28</f>
        <v>178846</v>
      </c>
      <c r="C25" s="2">
        <f>C26+C27+C28</f>
        <v>178846</v>
      </c>
      <c r="D25" s="2">
        <f>D26+D27+D28</f>
        <v>0</v>
      </c>
    </row>
    <row r="26" spans="1:4" ht="28.5" customHeight="1" x14ac:dyDescent="0.25">
      <c r="A26" s="3" t="s">
        <v>2</v>
      </c>
      <c r="B26" s="4">
        <f>C26+D26</f>
        <v>170346</v>
      </c>
      <c r="C26" s="4">
        <v>170346</v>
      </c>
      <c r="D26" s="4"/>
    </row>
    <row r="27" spans="1:4" ht="33" customHeight="1" x14ac:dyDescent="0.25">
      <c r="A27" s="3" t="s">
        <v>3</v>
      </c>
      <c r="B27" s="4">
        <f t="shared" ref="B27:B31" si="1">C27+D27</f>
        <v>0</v>
      </c>
      <c r="C27" s="4"/>
      <c r="D27" s="4"/>
    </row>
    <row r="28" spans="1:4" ht="25.5" x14ac:dyDescent="0.25">
      <c r="A28" s="3" t="s">
        <v>4</v>
      </c>
      <c r="B28" s="4">
        <f t="shared" si="1"/>
        <v>8500</v>
      </c>
      <c r="C28" s="4">
        <v>8500</v>
      </c>
      <c r="D28" s="4"/>
    </row>
    <row r="29" spans="1:4" x14ac:dyDescent="0.25">
      <c r="A29" s="1" t="s">
        <v>5</v>
      </c>
      <c r="B29" s="2">
        <f t="shared" si="1"/>
        <v>34123</v>
      </c>
      <c r="C29" s="2">
        <f>C30+C31+C32+C33+C34+C35+C36</f>
        <v>0</v>
      </c>
      <c r="D29" s="2">
        <f>D30+D31+D32+D33+D34+D35+D36</f>
        <v>34123</v>
      </c>
    </row>
    <row r="30" spans="1:4" x14ac:dyDescent="0.25">
      <c r="A30" s="3" t="s">
        <v>6</v>
      </c>
      <c r="B30" s="4">
        <f t="shared" si="1"/>
        <v>9151</v>
      </c>
      <c r="C30" s="4"/>
      <c r="D30" s="4">
        <v>9151</v>
      </c>
    </row>
    <row r="31" spans="1:4" ht="17.25" customHeight="1" x14ac:dyDescent="0.25">
      <c r="A31" s="3" t="s">
        <v>7</v>
      </c>
      <c r="B31" s="4">
        <f t="shared" si="1"/>
        <v>1369</v>
      </c>
      <c r="C31" s="4"/>
      <c r="D31" s="4">
        <v>1369</v>
      </c>
    </row>
    <row r="32" spans="1:4" ht="25.5" x14ac:dyDescent="0.25">
      <c r="A32" s="3" t="s">
        <v>8</v>
      </c>
      <c r="B32" s="4">
        <f>C32+D32</f>
        <v>12</v>
      </c>
      <c r="C32" s="4"/>
      <c r="D32" s="4">
        <v>12</v>
      </c>
    </row>
    <row r="33" spans="1:4" x14ac:dyDescent="0.25">
      <c r="A33" s="3" t="s">
        <v>9</v>
      </c>
      <c r="B33" s="4">
        <f>C33+D33</f>
        <v>0</v>
      </c>
      <c r="C33" s="4"/>
      <c r="D33" s="4"/>
    </row>
    <row r="34" spans="1:4" ht="25.5" x14ac:dyDescent="0.25">
      <c r="A34" s="3" t="s">
        <v>10</v>
      </c>
      <c r="B34" s="5">
        <v>0</v>
      </c>
      <c r="C34" s="4"/>
      <c r="D34" s="4"/>
    </row>
    <row r="35" spans="1:4" ht="38.25" x14ac:dyDescent="0.25">
      <c r="A35" s="3" t="s">
        <v>11</v>
      </c>
      <c r="B35" s="4">
        <f>C35+D35</f>
        <v>22570</v>
      </c>
      <c r="C35" s="4"/>
      <c r="D35" s="4">
        <v>22570</v>
      </c>
    </row>
    <row r="36" spans="1:4" ht="25.5" x14ac:dyDescent="0.25">
      <c r="A36" s="3" t="s">
        <v>12</v>
      </c>
      <c r="B36" s="4">
        <f>C36+D36</f>
        <v>1021</v>
      </c>
      <c r="C36" s="4"/>
      <c r="D36" s="4">
        <v>1021</v>
      </c>
    </row>
    <row r="37" spans="1:4" x14ac:dyDescent="0.25">
      <c r="A37" s="6" t="s">
        <v>13</v>
      </c>
      <c r="B37" s="2">
        <f>C37+D37</f>
        <v>212969</v>
      </c>
      <c r="C37" s="2">
        <f>C25+C29</f>
        <v>178846</v>
      </c>
      <c r="D37" s="2">
        <f>D25+D29</f>
        <v>34123</v>
      </c>
    </row>
    <row r="38" spans="1:4" ht="18.75" customHeight="1" x14ac:dyDescent="0.25">
      <c r="A38" s="7"/>
      <c r="B38" s="7"/>
      <c r="C38" s="7"/>
      <c r="D38" s="7"/>
    </row>
    <row r="39" spans="1:4" ht="60" customHeight="1" x14ac:dyDescent="0.25">
      <c r="A39" s="13" t="s">
        <v>0</v>
      </c>
      <c r="B39" s="16" t="s">
        <v>24</v>
      </c>
      <c r="C39" s="16"/>
      <c r="D39" s="16"/>
    </row>
    <row r="40" spans="1:4" x14ac:dyDescent="0.25">
      <c r="A40" s="14"/>
      <c r="B40" s="16" t="s">
        <v>14</v>
      </c>
      <c r="C40" s="16" t="s">
        <v>15</v>
      </c>
      <c r="D40" s="16"/>
    </row>
    <row r="41" spans="1:4" ht="26.25" x14ac:dyDescent="0.25">
      <c r="A41" s="15"/>
      <c r="B41" s="16"/>
      <c r="C41" s="10" t="s">
        <v>20</v>
      </c>
      <c r="D41" s="10" t="s">
        <v>21</v>
      </c>
    </row>
    <row r="42" spans="1:4" x14ac:dyDescent="0.25">
      <c r="A42" s="1" t="s">
        <v>1</v>
      </c>
      <c r="B42" s="2">
        <f>B43+B44+B45</f>
        <v>178846</v>
      </c>
      <c r="C42" s="2">
        <f>C43+C44+C45</f>
        <v>178846</v>
      </c>
      <c r="D42" s="2">
        <f>D43+D44+D45</f>
        <v>0</v>
      </c>
    </row>
    <row r="43" spans="1:4" ht="25.5" x14ac:dyDescent="0.25">
      <c r="A43" s="3" t="s">
        <v>2</v>
      </c>
      <c r="B43" s="4">
        <f>C43+D43</f>
        <v>170346</v>
      </c>
      <c r="C43" s="4">
        <v>170346</v>
      </c>
      <c r="D43" s="4"/>
    </row>
    <row r="44" spans="1:4" ht="25.5" x14ac:dyDescent="0.25">
      <c r="A44" s="3" t="s">
        <v>3</v>
      </c>
      <c r="B44" s="4">
        <f t="shared" ref="B44:B48" si="2">C44+D44</f>
        <v>0</v>
      </c>
      <c r="C44" s="4"/>
      <c r="D44" s="4"/>
    </row>
    <row r="45" spans="1:4" ht="25.5" x14ac:dyDescent="0.25">
      <c r="A45" s="3" t="s">
        <v>4</v>
      </c>
      <c r="B45" s="4">
        <f t="shared" si="2"/>
        <v>8500</v>
      </c>
      <c r="C45" s="4">
        <v>8500</v>
      </c>
      <c r="D45" s="4"/>
    </row>
    <row r="46" spans="1:4" x14ac:dyDescent="0.25">
      <c r="A46" s="1" t="s">
        <v>5</v>
      </c>
      <c r="B46" s="2">
        <f t="shared" si="2"/>
        <v>34123</v>
      </c>
      <c r="C46" s="2">
        <f>C47+C48+C49+C50+C51+C52+C53</f>
        <v>0</v>
      </c>
      <c r="D46" s="2">
        <f>D47+D48+D49+D50+D51+D52+D53</f>
        <v>34123</v>
      </c>
    </row>
    <row r="47" spans="1:4" x14ac:dyDescent="0.25">
      <c r="A47" s="3" t="s">
        <v>6</v>
      </c>
      <c r="B47" s="4">
        <f t="shared" si="2"/>
        <v>9151</v>
      </c>
      <c r="C47" s="4"/>
      <c r="D47" s="4">
        <v>9151</v>
      </c>
    </row>
    <row r="48" spans="1:4" ht="18" customHeight="1" x14ac:dyDescent="0.25">
      <c r="A48" s="3" t="s">
        <v>7</v>
      </c>
      <c r="B48" s="4">
        <f t="shared" si="2"/>
        <v>1369</v>
      </c>
      <c r="C48" s="4"/>
      <c r="D48" s="4">
        <v>1369</v>
      </c>
    </row>
    <row r="49" spans="1:4" ht="25.5" x14ac:dyDescent="0.25">
      <c r="A49" s="3" t="s">
        <v>8</v>
      </c>
      <c r="B49" s="4">
        <f>C49+D49</f>
        <v>12</v>
      </c>
      <c r="C49" s="4"/>
      <c r="D49" s="4">
        <v>12</v>
      </c>
    </row>
    <row r="50" spans="1:4" x14ac:dyDescent="0.25">
      <c r="A50" s="3" t="s">
        <v>9</v>
      </c>
      <c r="B50" s="4">
        <f>C50+D50</f>
        <v>0</v>
      </c>
      <c r="C50" s="4"/>
      <c r="D50" s="4"/>
    </row>
    <row r="51" spans="1:4" ht="25.5" x14ac:dyDescent="0.25">
      <c r="A51" s="3" t="s">
        <v>10</v>
      </c>
      <c r="B51" s="5">
        <v>0</v>
      </c>
      <c r="C51" s="4"/>
      <c r="D51" s="4"/>
    </row>
    <row r="52" spans="1:4" ht="38.25" x14ac:dyDescent="0.25">
      <c r="A52" s="3" t="s">
        <v>11</v>
      </c>
      <c r="B52" s="4">
        <f>C52+D52</f>
        <v>22570</v>
      </c>
      <c r="C52" s="4"/>
      <c r="D52" s="4">
        <v>22570</v>
      </c>
    </row>
    <row r="53" spans="1:4" ht="25.5" x14ac:dyDescent="0.25">
      <c r="A53" s="3" t="s">
        <v>12</v>
      </c>
      <c r="B53" s="4">
        <f>C53+D53</f>
        <v>1021</v>
      </c>
      <c r="C53" s="4"/>
      <c r="D53" s="4">
        <v>1021</v>
      </c>
    </row>
    <row r="54" spans="1:4" x14ac:dyDescent="0.25">
      <c r="A54" s="6" t="s">
        <v>13</v>
      </c>
      <c r="B54" s="2">
        <f>C54+D54</f>
        <v>212969</v>
      </c>
      <c r="C54" s="2">
        <f>C42+C46</f>
        <v>178846</v>
      </c>
      <c r="D54" s="2">
        <f>D42+D46</f>
        <v>34123</v>
      </c>
    </row>
    <row r="55" spans="1:4" ht="18.75" customHeight="1" x14ac:dyDescent="0.25"/>
    <row r="56" spans="1:4" ht="54" customHeight="1" x14ac:dyDescent="0.25">
      <c r="A56" s="13" t="s">
        <v>0</v>
      </c>
      <c r="B56" s="16" t="s">
        <v>18</v>
      </c>
      <c r="C56" s="16"/>
      <c r="D56" s="16"/>
    </row>
    <row r="57" spans="1:4" x14ac:dyDescent="0.25">
      <c r="A57" s="14"/>
      <c r="B57" s="16" t="s">
        <v>14</v>
      </c>
      <c r="C57" s="16" t="s">
        <v>15</v>
      </c>
      <c r="D57" s="16"/>
    </row>
    <row r="58" spans="1:4" ht="26.25" x14ac:dyDescent="0.25">
      <c r="A58" s="15"/>
      <c r="B58" s="16"/>
      <c r="C58" s="10" t="s">
        <v>20</v>
      </c>
      <c r="D58" s="10" t="s">
        <v>21</v>
      </c>
    </row>
    <row r="59" spans="1:4" x14ac:dyDescent="0.25">
      <c r="A59" s="1" t="s">
        <v>1</v>
      </c>
      <c r="B59" s="8">
        <f>B60+B61+B62</f>
        <v>118.57</v>
      </c>
      <c r="C59" s="8">
        <f>C60+C61+C62</f>
        <v>36.26</v>
      </c>
      <c r="D59" s="8">
        <f>D60+D61+D62</f>
        <v>82.31</v>
      </c>
    </row>
    <row r="60" spans="1:4" ht="25.5" x14ac:dyDescent="0.25">
      <c r="A60" s="3" t="s">
        <v>2</v>
      </c>
      <c r="B60" s="9">
        <f>C60+D60</f>
        <v>113.16</v>
      </c>
      <c r="C60" s="9">
        <v>36.26</v>
      </c>
      <c r="D60" s="9">
        <v>76.900000000000006</v>
      </c>
    </row>
    <row r="61" spans="1:4" ht="25.5" x14ac:dyDescent="0.25">
      <c r="A61" s="3" t="s">
        <v>3</v>
      </c>
      <c r="B61" s="9">
        <f t="shared" ref="B61:B65" si="3">C61+D61</f>
        <v>4.3</v>
      </c>
      <c r="C61" s="9"/>
      <c r="D61" s="9">
        <v>4.3</v>
      </c>
    </row>
    <row r="62" spans="1:4" ht="25.5" x14ac:dyDescent="0.25">
      <c r="A62" s="3" t="s">
        <v>4</v>
      </c>
      <c r="B62" s="9">
        <f t="shared" si="3"/>
        <v>1.1100000000000001</v>
      </c>
      <c r="C62" s="9"/>
      <c r="D62" s="9">
        <v>1.1100000000000001</v>
      </c>
    </row>
    <row r="63" spans="1:4" x14ac:dyDescent="0.25">
      <c r="A63" s="1" t="s">
        <v>5</v>
      </c>
      <c r="B63" s="8">
        <f t="shared" si="3"/>
        <v>13.11</v>
      </c>
      <c r="C63" s="8">
        <f>C64+C65+C66+C67+C68+C69+C70</f>
        <v>0</v>
      </c>
      <c r="D63" s="8">
        <f>D64+D65+D66+D67+D68+D69+D70</f>
        <v>13.11</v>
      </c>
    </row>
    <row r="64" spans="1:4" x14ac:dyDescent="0.25">
      <c r="A64" s="3" t="s">
        <v>6</v>
      </c>
      <c r="B64" s="9">
        <f t="shared" si="3"/>
        <v>1.97</v>
      </c>
      <c r="C64" s="9"/>
      <c r="D64" s="9">
        <v>1.97</v>
      </c>
    </row>
    <row r="65" spans="1:4" x14ac:dyDescent="0.25">
      <c r="A65" s="3" t="s">
        <v>7</v>
      </c>
      <c r="B65" s="9">
        <f t="shared" si="3"/>
        <v>0.08</v>
      </c>
      <c r="C65" s="9"/>
      <c r="D65" s="9">
        <v>0.08</v>
      </c>
    </row>
    <row r="66" spans="1:4" ht="25.5" x14ac:dyDescent="0.25">
      <c r="A66" s="3" t="s">
        <v>8</v>
      </c>
      <c r="B66" s="9">
        <f>C66+D66</f>
        <v>0.62</v>
      </c>
      <c r="C66" s="9"/>
      <c r="D66" s="9">
        <v>0.62</v>
      </c>
    </row>
    <row r="67" spans="1:4" x14ac:dyDescent="0.25">
      <c r="A67" s="3" t="s">
        <v>9</v>
      </c>
      <c r="B67" s="9">
        <f>C67+D67</f>
        <v>7.0000000000000007E-2</v>
      </c>
      <c r="C67" s="9"/>
      <c r="D67" s="9">
        <v>7.0000000000000007E-2</v>
      </c>
    </row>
    <row r="68" spans="1:4" ht="25.5" x14ac:dyDescent="0.25">
      <c r="A68" s="3" t="s">
        <v>10</v>
      </c>
      <c r="B68" s="9">
        <v>0</v>
      </c>
      <c r="C68" s="9"/>
      <c r="D68" s="9">
        <v>0.03</v>
      </c>
    </row>
    <row r="69" spans="1:4" ht="38.25" x14ac:dyDescent="0.25">
      <c r="A69" s="3" t="s">
        <v>11</v>
      </c>
      <c r="B69" s="9">
        <f>C69+D69</f>
        <v>10.34</v>
      </c>
      <c r="C69" s="9"/>
      <c r="D69" s="9">
        <v>10.34</v>
      </c>
    </row>
    <row r="70" spans="1:4" ht="25.5" x14ac:dyDescent="0.25">
      <c r="A70" s="3" t="s">
        <v>12</v>
      </c>
      <c r="B70" s="9">
        <f>C70+D70</f>
        <v>0</v>
      </c>
      <c r="C70" s="9"/>
      <c r="D70" s="9">
        <v>0</v>
      </c>
    </row>
    <row r="71" spans="1:4" x14ac:dyDescent="0.25">
      <c r="A71" s="6" t="s">
        <v>13</v>
      </c>
      <c r="B71" s="8">
        <f>C71+D71</f>
        <v>131.68</v>
      </c>
      <c r="C71" s="8">
        <f>C59+C63</f>
        <v>36.26</v>
      </c>
      <c r="D71" s="8">
        <f>D59+D63</f>
        <v>95.42</v>
      </c>
    </row>
    <row r="72" spans="1:4" ht="30" customHeight="1" x14ac:dyDescent="0.25"/>
    <row r="73" spans="1:4" ht="57" customHeight="1" x14ac:dyDescent="0.25">
      <c r="A73" s="13" t="s">
        <v>0</v>
      </c>
      <c r="B73" s="16" t="s">
        <v>19</v>
      </c>
      <c r="C73" s="16"/>
      <c r="D73" s="16"/>
    </row>
    <row r="74" spans="1:4" x14ac:dyDescent="0.25">
      <c r="A74" s="14"/>
      <c r="B74" s="16" t="s">
        <v>14</v>
      </c>
      <c r="C74" s="16" t="s">
        <v>15</v>
      </c>
      <c r="D74" s="16"/>
    </row>
    <row r="75" spans="1:4" ht="27" customHeight="1" x14ac:dyDescent="0.25">
      <c r="A75" s="15"/>
      <c r="B75" s="16"/>
      <c r="C75" s="10" t="s">
        <v>20</v>
      </c>
      <c r="D75" s="10" t="s">
        <v>21</v>
      </c>
    </row>
    <row r="76" spans="1:4" x14ac:dyDescent="0.25">
      <c r="A76" s="1" t="s">
        <v>1</v>
      </c>
      <c r="B76" s="2">
        <f>B77+B78+B79</f>
        <v>92471</v>
      </c>
      <c r="C76" s="2">
        <f>C77+C78+C79</f>
        <v>92471</v>
      </c>
      <c r="D76" s="2">
        <f>D77+D78+D79</f>
        <v>0</v>
      </c>
    </row>
    <row r="77" spans="1:4" ht="25.5" x14ac:dyDescent="0.25">
      <c r="A77" s="3" t="s">
        <v>2</v>
      </c>
      <c r="B77" s="4">
        <f>C77+D77</f>
        <v>79921</v>
      </c>
      <c r="C77" s="4">
        <v>79921</v>
      </c>
      <c r="D77" s="4"/>
    </row>
    <row r="78" spans="1:4" ht="25.5" x14ac:dyDescent="0.25">
      <c r="A78" s="3" t="s">
        <v>3</v>
      </c>
      <c r="B78" s="4">
        <f t="shared" ref="B78:B82" si="4">C78+D78</f>
        <v>0</v>
      </c>
      <c r="C78" s="4"/>
      <c r="D78" s="4"/>
    </row>
    <row r="79" spans="1:4" ht="25.5" x14ac:dyDescent="0.25">
      <c r="A79" s="3" t="s">
        <v>4</v>
      </c>
      <c r="B79" s="4">
        <f t="shared" si="4"/>
        <v>12550</v>
      </c>
      <c r="C79" s="4">
        <v>12550</v>
      </c>
      <c r="D79" s="4"/>
    </row>
    <row r="80" spans="1:4" x14ac:dyDescent="0.25">
      <c r="A80" s="1" t="s">
        <v>5</v>
      </c>
      <c r="B80" s="2">
        <f t="shared" si="4"/>
        <v>0</v>
      </c>
      <c r="C80" s="2">
        <f>C81+C82+C83+C84+C85+C86+C87</f>
        <v>0</v>
      </c>
      <c r="D80" s="2">
        <f>D81+D82+D83+D84+D85+D86+D87</f>
        <v>0</v>
      </c>
    </row>
    <row r="81" spans="1:4" x14ac:dyDescent="0.25">
      <c r="A81" s="3" t="s">
        <v>6</v>
      </c>
      <c r="B81" s="4">
        <f t="shared" si="4"/>
        <v>0</v>
      </c>
      <c r="C81" s="4"/>
      <c r="D81" s="4"/>
    </row>
    <row r="82" spans="1:4" x14ac:dyDescent="0.25">
      <c r="A82" s="3" t="s">
        <v>7</v>
      </c>
      <c r="B82" s="4">
        <f t="shared" si="4"/>
        <v>0</v>
      </c>
      <c r="C82" s="4"/>
      <c r="D82" s="4"/>
    </row>
    <row r="83" spans="1:4" ht="25.5" x14ac:dyDescent="0.25">
      <c r="A83" s="3" t="s">
        <v>8</v>
      </c>
      <c r="B83" s="4">
        <f>C83+D83</f>
        <v>0</v>
      </c>
      <c r="C83" s="4"/>
      <c r="D83" s="4"/>
    </row>
    <row r="84" spans="1:4" x14ac:dyDescent="0.25">
      <c r="A84" s="3" t="s">
        <v>9</v>
      </c>
      <c r="B84" s="4">
        <f>C84+D84</f>
        <v>0</v>
      </c>
      <c r="C84" s="4"/>
      <c r="D84" s="4"/>
    </row>
    <row r="85" spans="1:4" ht="25.5" x14ac:dyDescent="0.25">
      <c r="A85" s="3" t="s">
        <v>10</v>
      </c>
      <c r="B85" s="4">
        <v>0</v>
      </c>
      <c r="C85" s="4"/>
      <c r="D85" s="4"/>
    </row>
    <row r="86" spans="1:4" ht="38.25" x14ac:dyDescent="0.25">
      <c r="A86" s="3" t="s">
        <v>11</v>
      </c>
      <c r="B86" s="4">
        <f>C86+D86</f>
        <v>0</v>
      </c>
      <c r="C86" s="4"/>
      <c r="D86" s="4"/>
    </row>
    <row r="87" spans="1:4" ht="25.5" x14ac:dyDescent="0.25">
      <c r="A87" s="3" t="s">
        <v>12</v>
      </c>
      <c r="B87" s="4">
        <f>C87+D87</f>
        <v>0</v>
      </c>
      <c r="C87" s="4"/>
      <c r="D87" s="4"/>
    </row>
    <row r="88" spans="1:4" ht="20.25" customHeight="1" x14ac:dyDescent="0.25">
      <c r="A88" s="6" t="s">
        <v>13</v>
      </c>
      <c r="B88" s="2">
        <f>C88+D88</f>
        <v>92471</v>
      </c>
      <c r="C88" s="2">
        <f>C76+C80</f>
        <v>92471</v>
      </c>
      <c r="D88" s="2">
        <f>D76+D80</f>
        <v>0</v>
      </c>
    </row>
    <row r="89" spans="1:4" ht="14.25" customHeight="1" x14ac:dyDescent="0.25"/>
    <row r="90" spans="1:4" ht="50.25" customHeight="1" x14ac:dyDescent="0.25">
      <c r="A90" s="13" t="s">
        <v>0</v>
      </c>
      <c r="B90" s="16" t="s">
        <v>16</v>
      </c>
      <c r="C90" s="16"/>
      <c r="D90" s="16"/>
    </row>
    <row r="91" spans="1:4" x14ac:dyDescent="0.25">
      <c r="A91" s="14"/>
      <c r="B91" s="16" t="s">
        <v>14</v>
      </c>
      <c r="C91" s="16" t="s">
        <v>15</v>
      </c>
      <c r="D91" s="16"/>
    </row>
    <row r="92" spans="1:4" ht="26.25" x14ac:dyDescent="0.25">
      <c r="A92" s="15"/>
      <c r="B92" s="16"/>
      <c r="C92" s="10" t="s">
        <v>20</v>
      </c>
      <c r="D92" s="10" t="s">
        <v>21</v>
      </c>
    </row>
    <row r="93" spans="1:4" x14ac:dyDescent="0.25">
      <c r="A93" s="1" t="s">
        <v>1</v>
      </c>
      <c r="B93" s="2">
        <f>B94+B95+B96</f>
        <v>53129</v>
      </c>
      <c r="C93" s="2">
        <f>C94+C95+C96</f>
        <v>53129</v>
      </c>
      <c r="D93" s="2">
        <f>D94+D95+D96</f>
        <v>0</v>
      </c>
    </row>
    <row r="94" spans="1:4" ht="25.5" x14ac:dyDescent="0.25">
      <c r="A94" s="3" t="s">
        <v>2</v>
      </c>
      <c r="B94" s="4">
        <f>C94+D94</f>
        <v>53129</v>
      </c>
      <c r="C94" s="4">
        <v>53129</v>
      </c>
      <c r="D94" s="4"/>
    </row>
    <row r="95" spans="1:4" ht="25.5" x14ac:dyDescent="0.25">
      <c r="A95" s="3" t="s">
        <v>3</v>
      </c>
      <c r="B95" s="4">
        <f t="shared" ref="B95:B99" si="5">C95+D95</f>
        <v>0</v>
      </c>
      <c r="C95" s="4"/>
      <c r="D95" s="4"/>
    </row>
    <row r="96" spans="1:4" ht="25.5" x14ac:dyDescent="0.25">
      <c r="A96" s="3" t="s">
        <v>4</v>
      </c>
      <c r="B96" s="4">
        <f t="shared" si="5"/>
        <v>0</v>
      </c>
      <c r="C96" s="4"/>
      <c r="D96" s="4"/>
    </row>
    <row r="97" spans="1:4" x14ac:dyDescent="0.25">
      <c r="A97" s="1" t="s">
        <v>5</v>
      </c>
      <c r="B97" s="2">
        <f t="shared" si="5"/>
        <v>49152</v>
      </c>
      <c r="C97" s="2">
        <f>C98+C99+C100+C101+C102+C103+C104</f>
        <v>0</v>
      </c>
      <c r="D97" s="2">
        <f>D98+D99+D100+D101+D102+D103+D104</f>
        <v>49152</v>
      </c>
    </row>
    <row r="98" spans="1:4" x14ac:dyDescent="0.25">
      <c r="A98" s="3" t="s">
        <v>6</v>
      </c>
      <c r="B98" s="4">
        <f t="shared" si="5"/>
        <v>6888</v>
      </c>
      <c r="C98" s="4"/>
      <c r="D98" s="4">
        <v>6888</v>
      </c>
    </row>
    <row r="99" spans="1:4" x14ac:dyDescent="0.25">
      <c r="A99" s="3" t="s">
        <v>7</v>
      </c>
      <c r="B99" s="4">
        <f t="shared" si="5"/>
        <v>2552</v>
      </c>
      <c r="C99" s="4"/>
      <c r="D99" s="4">
        <v>2552</v>
      </c>
    </row>
    <row r="100" spans="1:4" ht="25.5" x14ac:dyDescent="0.25">
      <c r="A100" s="3" t="s">
        <v>8</v>
      </c>
      <c r="B100" s="4">
        <f>C100+D100</f>
        <v>10</v>
      </c>
      <c r="C100" s="4"/>
      <c r="D100" s="4">
        <v>10</v>
      </c>
    </row>
    <row r="101" spans="1:4" x14ac:dyDescent="0.25">
      <c r="A101" s="3" t="s">
        <v>9</v>
      </c>
      <c r="B101" s="4">
        <f>C101+D101</f>
        <v>0</v>
      </c>
      <c r="C101" s="4"/>
      <c r="D101" s="4"/>
    </row>
    <row r="102" spans="1:4" ht="25.5" x14ac:dyDescent="0.25">
      <c r="A102" s="3" t="s">
        <v>10</v>
      </c>
      <c r="B102" s="4">
        <v>0</v>
      </c>
      <c r="C102" s="4"/>
      <c r="D102" s="4"/>
    </row>
    <row r="103" spans="1:4" ht="38.25" x14ac:dyDescent="0.25">
      <c r="A103" s="3" t="s">
        <v>11</v>
      </c>
      <c r="B103" s="4">
        <f>C103+D103</f>
        <v>19307</v>
      </c>
      <c r="C103" s="4"/>
      <c r="D103" s="4">
        <v>19307</v>
      </c>
    </row>
    <row r="104" spans="1:4" ht="25.5" x14ac:dyDescent="0.25">
      <c r="A104" s="3" t="s">
        <v>12</v>
      </c>
      <c r="B104" s="4">
        <f>C104+D104</f>
        <v>20395</v>
      </c>
      <c r="C104" s="4"/>
      <c r="D104" s="4">
        <v>20395</v>
      </c>
    </row>
    <row r="105" spans="1:4" ht="23.25" customHeight="1" x14ac:dyDescent="0.25">
      <c r="A105" s="6" t="s">
        <v>13</v>
      </c>
      <c r="B105" s="2">
        <f>C105+D105</f>
        <v>102281</v>
      </c>
      <c r="C105" s="2">
        <f>C93+C97</f>
        <v>53129</v>
      </c>
      <c r="D105" s="2">
        <f>D93+D97</f>
        <v>49152</v>
      </c>
    </row>
    <row r="106" spans="1:4" ht="49.5" customHeight="1" x14ac:dyDescent="0.25"/>
    <row r="107" spans="1:4" ht="54.75" customHeight="1" x14ac:dyDescent="0.25">
      <c r="A107" s="13" t="s">
        <v>0</v>
      </c>
      <c r="B107" s="16" t="s">
        <v>17</v>
      </c>
      <c r="C107" s="16"/>
      <c r="D107" s="16"/>
    </row>
    <row r="108" spans="1:4" x14ac:dyDescent="0.25">
      <c r="A108" s="14"/>
      <c r="B108" s="16" t="s">
        <v>14</v>
      </c>
      <c r="C108" s="16" t="s">
        <v>15</v>
      </c>
      <c r="D108" s="16"/>
    </row>
    <row r="109" spans="1:4" ht="26.25" x14ac:dyDescent="0.25">
      <c r="A109" s="15"/>
      <c r="B109" s="16"/>
      <c r="C109" s="10" t="s">
        <v>20</v>
      </c>
      <c r="D109" s="10" t="s">
        <v>21</v>
      </c>
    </row>
    <row r="110" spans="1:4" x14ac:dyDescent="0.25">
      <c r="A110" s="1" t="s">
        <v>1</v>
      </c>
      <c r="B110" s="2">
        <f>B111+B112+B113</f>
        <v>0</v>
      </c>
      <c r="C110" s="2">
        <f>C111+C112+C113</f>
        <v>0</v>
      </c>
      <c r="D110" s="2">
        <f>D111+D112+D113</f>
        <v>0</v>
      </c>
    </row>
    <row r="111" spans="1:4" ht="25.5" x14ac:dyDescent="0.25">
      <c r="A111" s="3" t="s">
        <v>2</v>
      </c>
      <c r="B111" s="4">
        <f>C111+D111</f>
        <v>0</v>
      </c>
      <c r="C111" s="4"/>
      <c r="D111" s="4"/>
    </row>
    <row r="112" spans="1:4" ht="25.5" x14ac:dyDescent="0.25">
      <c r="A112" s="3" t="s">
        <v>3</v>
      </c>
      <c r="B112" s="4">
        <f t="shared" ref="B112:B116" si="6">C112+D112</f>
        <v>0</v>
      </c>
      <c r="C112" s="4"/>
      <c r="D112" s="4"/>
    </row>
    <row r="113" spans="1:4" ht="25.5" x14ac:dyDescent="0.25">
      <c r="A113" s="3" t="s">
        <v>4</v>
      </c>
      <c r="B113" s="4">
        <f t="shared" si="6"/>
        <v>0</v>
      </c>
      <c r="C113" s="4"/>
      <c r="D113" s="4"/>
    </row>
    <row r="114" spans="1:4" x14ac:dyDescent="0.25">
      <c r="A114" s="1" t="s">
        <v>5</v>
      </c>
      <c r="B114" s="2">
        <f t="shared" si="6"/>
        <v>3176</v>
      </c>
      <c r="C114" s="2">
        <f>C115+C116+C117+C118+C119+C120+C121</f>
        <v>0</v>
      </c>
      <c r="D114" s="2">
        <f>D115+D116+D117+D118+D119+D120+D121</f>
        <v>3176</v>
      </c>
    </row>
    <row r="115" spans="1:4" x14ac:dyDescent="0.25">
      <c r="A115" s="3" t="s">
        <v>6</v>
      </c>
      <c r="B115" s="4">
        <f t="shared" si="6"/>
        <v>0</v>
      </c>
      <c r="C115" s="4"/>
      <c r="D115" s="4"/>
    </row>
    <row r="116" spans="1:4" x14ac:dyDescent="0.25">
      <c r="A116" s="3" t="s">
        <v>7</v>
      </c>
      <c r="B116" s="4">
        <f t="shared" si="6"/>
        <v>0</v>
      </c>
      <c r="C116" s="4"/>
      <c r="D116" s="4"/>
    </row>
    <row r="117" spans="1:4" ht="25.5" x14ac:dyDescent="0.25">
      <c r="A117" s="3" t="s">
        <v>8</v>
      </c>
      <c r="B117" s="4">
        <f>C117+D117</f>
        <v>0</v>
      </c>
      <c r="C117" s="4"/>
      <c r="D117" s="4"/>
    </row>
    <row r="118" spans="1:4" x14ac:dyDescent="0.25">
      <c r="A118" s="3" t="s">
        <v>9</v>
      </c>
      <c r="B118" s="4">
        <f>C118+D118</f>
        <v>0</v>
      </c>
      <c r="C118" s="4"/>
      <c r="D118" s="4"/>
    </row>
    <row r="119" spans="1:4" ht="25.5" x14ac:dyDescent="0.25">
      <c r="A119" s="3" t="s">
        <v>10</v>
      </c>
      <c r="B119" s="4">
        <v>0</v>
      </c>
      <c r="C119" s="4"/>
      <c r="D119" s="4">
        <v>3176</v>
      </c>
    </row>
    <row r="120" spans="1:4" ht="38.25" x14ac:dyDescent="0.25">
      <c r="A120" s="3" t="s">
        <v>11</v>
      </c>
      <c r="B120" s="4">
        <f>C120+D120</f>
        <v>0</v>
      </c>
      <c r="C120" s="4"/>
      <c r="D120" s="4"/>
    </row>
    <row r="121" spans="1:4" ht="25.5" x14ac:dyDescent="0.25">
      <c r="A121" s="3" t="s">
        <v>12</v>
      </c>
      <c r="B121" s="4">
        <f>C121+D121</f>
        <v>0</v>
      </c>
      <c r="C121" s="4"/>
      <c r="D121" s="4"/>
    </row>
    <row r="122" spans="1:4" x14ac:dyDescent="0.25">
      <c r="A122" s="6" t="s">
        <v>13</v>
      </c>
      <c r="B122" s="2">
        <f>C122+D122</f>
        <v>3176</v>
      </c>
      <c r="C122" s="2">
        <f>C110+C114</f>
        <v>0</v>
      </c>
      <c r="D122" s="2">
        <f>D110+D114</f>
        <v>3176</v>
      </c>
    </row>
    <row r="124" spans="1:4" ht="42.75" customHeight="1" x14ac:dyDescent="0.25">
      <c r="A124" s="13" t="s">
        <v>0</v>
      </c>
      <c r="B124" s="16" t="s">
        <v>25</v>
      </c>
      <c r="C124" s="16"/>
      <c r="D124" s="16"/>
    </row>
    <row r="125" spans="1:4" ht="42.75" customHeight="1" x14ac:dyDescent="0.25">
      <c r="A125" s="14"/>
      <c r="B125" s="16" t="s">
        <v>14</v>
      </c>
      <c r="C125" s="16" t="s">
        <v>15</v>
      </c>
      <c r="D125" s="16"/>
    </row>
    <row r="126" spans="1:4" ht="26.25" x14ac:dyDescent="0.25">
      <c r="A126" s="15"/>
      <c r="B126" s="16"/>
      <c r="C126" s="10" t="s">
        <v>20</v>
      </c>
      <c r="D126" s="10" t="s">
        <v>21</v>
      </c>
    </row>
    <row r="127" spans="1:4" x14ac:dyDescent="0.25">
      <c r="A127" s="1" t="s">
        <v>1</v>
      </c>
      <c r="B127" s="2">
        <f>B128+B129+B130</f>
        <v>26943</v>
      </c>
      <c r="C127" s="2">
        <f>C128+C129+C130</f>
        <v>26943</v>
      </c>
      <c r="D127" s="2">
        <f>D128+D129+D130</f>
        <v>0</v>
      </c>
    </row>
    <row r="128" spans="1:4" ht="25.5" x14ac:dyDescent="0.25">
      <c r="A128" s="3" t="s">
        <v>2</v>
      </c>
      <c r="B128" s="4">
        <f>C128+D128</f>
        <v>0</v>
      </c>
      <c r="C128" s="4"/>
      <c r="D128" s="4"/>
    </row>
    <row r="129" spans="1:4" ht="25.5" x14ac:dyDescent="0.25">
      <c r="A129" s="3" t="s">
        <v>3</v>
      </c>
      <c r="B129" s="4">
        <f t="shared" ref="B129:B133" si="7">C129+D129</f>
        <v>0</v>
      </c>
      <c r="C129" s="4"/>
      <c r="D129" s="4"/>
    </row>
    <row r="130" spans="1:4" ht="25.5" x14ac:dyDescent="0.25">
      <c r="A130" s="3" t="s">
        <v>4</v>
      </c>
      <c r="B130" s="4">
        <f t="shared" si="7"/>
        <v>26943</v>
      </c>
      <c r="C130" s="4">
        <v>26943</v>
      </c>
      <c r="D130" s="4"/>
    </row>
    <row r="131" spans="1:4" x14ac:dyDescent="0.25">
      <c r="A131" s="1" t="s">
        <v>5</v>
      </c>
      <c r="B131" s="2">
        <f t="shared" si="7"/>
        <v>0</v>
      </c>
      <c r="C131" s="2">
        <f>C132+C133+C134+C135+C136+C137+C138</f>
        <v>0</v>
      </c>
      <c r="D131" s="2">
        <f>D132+D133+D134+D135+D136+D137+D138</f>
        <v>0</v>
      </c>
    </row>
    <row r="132" spans="1:4" x14ac:dyDescent="0.25">
      <c r="A132" s="3" t="s">
        <v>6</v>
      </c>
      <c r="B132" s="4">
        <f t="shared" si="7"/>
        <v>0</v>
      </c>
      <c r="C132" s="4"/>
      <c r="D132" s="4"/>
    </row>
    <row r="133" spans="1:4" x14ac:dyDescent="0.25">
      <c r="A133" s="3" t="s">
        <v>7</v>
      </c>
      <c r="B133" s="4">
        <f t="shared" si="7"/>
        <v>0</v>
      </c>
      <c r="C133" s="4"/>
      <c r="D133" s="4"/>
    </row>
    <row r="134" spans="1:4" ht="25.5" x14ac:dyDescent="0.25">
      <c r="A134" s="3" t="s">
        <v>8</v>
      </c>
      <c r="B134" s="4">
        <f>C134+D134</f>
        <v>0</v>
      </c>
      <c r="C134" s="4"/>
      <c r="D134" s="4"/>
    </row>
    <row r="135" spans="1:4" x14ac:dyDescent="0.25">
      <c r="A135" s="3" t="s">
        <v>9</v>
      </c>
      <c r="B135" s="4">
        <f>C135+D135</f>
        <v>0</v>
      </c>
      <c r="C135" s="4"/>
      <c r="D135" s="4"/>
    </row>
    <row r="136" spans="1:4" ht="25.5" x14ac:dyDescent="0.25">
      <c r="A136" s="3" t="s">
        <v>10</v>
      </c>
      <c r="B136" s="4">
        <v>0</v>
      </c>
      <c r="C136" s="4"/>
      <c r="D136" s="4"/>
    </row>
    <row r="137" spans="1:4" ht="38.25" x14ac:dyDescent="0.25">
      <c r="A137" s="3" t="s">
        <v>11</v>
      </c>
      <c r="B137" s="4">
        <f>C137+D137</f>
        <v>0</v>
      </c>
      <c r="C137" s="4"/>
      <c r="D137" s="4"/>
    </row>
    <row r="138" spans="1:4" ht="25.5" x14ac:dyDescent="0.25">
      <c r="A138" s="3" t="s">
        <v>12</v>
      </c>
      <c r="B138" s="4">
        <f>C138+D138</f>
        <v>0</v>
      </c>
      <c r="C138" s="4"/>
      <c r="D138" s="4"/>
    </row>
    <row r="139" spans="1:4" x14ac:dyDescent="0.25">
      <c r="A139" s="6" t="s">
        <v>13</v>
      </c>
      <c r="B139" s="2">
        <f>C139+D139</f>
        <v>26943</v>
      </c>
      <c r="C139" s="2">
        <f>C127+C131</f>
        <v>26943</v>
      </c>
      <c r="D139" s="2">
        <f>D127+D131</f>
        <v>0</v>
      </c>
    </row>
    <row r="140" spans="1:4" ht="62.25" customHeight="1" x14ac:dyDescent="0.25"/>
    <row r="141" spans="1:4" ht="45" customHeight="1" x14ac:dyDescent="0.25">
      <c r="A141" s="13" t="s">
        <v>0</v>
      </c>
      <c r="B141" s="16" t="s">
        <v>26</v>
      </c>
      <c r="C141" s="16"/>
      <c r="D141" s="16"/>
    </row>
    <row r="142" spans="1:4" x14ac:dyDescent="0.25">
      <c r="A142" s="14"/>
      <c r="B142" s="16" t="s">
        <v>14</v>
      </c>
      <c r="C142" s="16" t="s">
        <v>15</v>
      </c>
      <c r="D142" s="16"/>
    </row>
    <row r="143" spans="1:4" ht="26.25" x14ac:dyDescent="0.25">
      <c r="A143" s="15"/>
      <c r="B143" s="16"/>
      <c r="C143" s="10" t="s">
        <v>20</v>
      </c>
      <c r="D143" s="10" t="s">
        <v>21</v>
      </c>
    </row>
    <row r="144" spans="1:4" x14ac:dyDescent="0.25">
      <c r="A144" s="1" t="s">
        <v>1</v>
      </c>
      <c r="B144" s="2">
        <f>B145+B146+B147</f>
        <v>5307</v>
      </c>
      <c r="C144" s="2">
        <f>C145+C146+C147</f>
        <v>5307</v>
      </c>
      <c r="D144" s="2">
        <f>D145+D146+D147</f>
        <v>0</v>
      </c>
    </row>
    <row r="145" spans="1:4" ht="25.5" x14ac:dyDescent="0.25">
      <c r="A145" s="3" t="s">
        <v>2</v>
      </c>
      <c r="B145" s="4">
        <f>C145+D145</f>
        <v>0</v>
      </c>
      <c r="C145" s="4"/>
      <c r="D145" s="4"/>
    </row>
    <row r="146" spans="1:4" ht="25.5" x14ac:dyDescent="0.25">
      <c r="A146" s="3" t="s">
        <v>3</v>
      </c>
      <c r="B146" s="4">
        <f t="shared" ref="B146:B150" si="8">C146+D146</f>
        <v>0</v>
      </c>
      <c r="C146" s="4"/>
      <c r="D146" s="4"/>
    </row>
    <row r="147" spans="1:4" ht="25.5" x14ac:dyDescent="0.25">
      <c r="A147" s="3" t="s">
        <v>4</v>
      </c>
      <c r="B147" s="4">
        <f t="shared" si="8"/>
        <v>5307</v>
      </c>
      <c r="C147" s="4">
        <v>5307</v>
      </c>
      <c r="D147" s="4"/>
    </row>
    <row r="148" spans="1:4" x14ac:dyDescent="0.25">
      <c r="A148" s="1" t="s">
        <v>5</v>
      </c>
      <c r="B148" s="2">
        <f t="shared" si="8"/>
        <v>0</v>
      </c>
      <c r="C148" s="2">
        <f>C149+C150+C151+C152+C153+C154+C155</f>
        <v>0</v>
      </c>
      <c r="D148" s="2">
        <f>D149+D150+D151+D152+D153+D154+D155</f>
        <v>0</v>
      </c>
    </row>
    <row r="149" spans="1:4" x14ac:dyDescent="0.25">
      <c r="A149" s="3" t="s">
        <v>6</v>
      </c>
      <c r="B149" s="4">
        <f t="shared" si="8"/>
        <v>0</v>
      </c>
      <c r="C149" s="4"/>
      <c r="D149" s="4"/>
    </row>
    <row r="150" spans="1:4" x14ac:dyDescent="0.25">
      <c r="A150" s="3" t="s">
        <v>7</v>
      </c>
      <c r="B150" s="4">
        <f t="shared" si="8"/>
        <v>0</v>
      </c>
      <c r="C150" s="4"/>
      <c r="D150" s="4"/>
    </row>
    <row r="151" spans="1:4" ht="25.5" x14ac:dyDescent="0.25">
      <c r="A151" s="3" t="s">
        <v>8</v>
      </c>
      <c r="B151" s="4">
        <f>C151+D151</f>
        <v>0</v>
      </c>
      <c r="C151" s="4"/>
      <c r="D151" s="4"/>
    </row>
    <row r="152" spans="1:4" x14ac:dyDescent="0.25">
      <c r="A152" s="3" t="s">
        <v>9</v>
      </c>
      <c r="B152" s="4">
        <f>C152+D152</f>
        <v>0</v>
      </c>
      <c r="C152" s="4"/>
      <c r="D152" s="4"/>
    </row>
    <row r="153" spans="1:4" ht="25.5" x14ac:dyDescent="0.25">
      <c r="A153" s="3" t="s">
        <v>10</v>
      </c>
      <c r="B153" s="4">
        <v>0</v>
      </c>
      <c r="C153" s="4"/>
      <c r="D153" s="4"/>
    </row>
    <row r="154" spans="1:4" ht="38.25" x14ac:dyDescent="0.25">
      <c r="A154" s="3" t="s">
        <v>11</v>
      </c>
      <c r="B154" s="4">
        <f>C154+D154</f>
        <v>0</v>
      </c>
      <c r="C154" s="4"/>
      <c r="D154" s="4"/>
    </row>
    <row r="155" spans="1:4" ht="25.5" x14ac:dyDescent="0.25">
      <c r="A155" s="3" t="s">
        <v>12</v>
      </c>
      <c r="B155" s="4">
        <f>C155+D155</f>
        <v>0</v>
      </c>
      <c r="C155" s="4"/>
      <c r="D155" s="4"/>
    </row>
    <row r="156" spans="1:4" x14ac:dyDescent="0.25">
      <c r="A156" s="6" t="s">
        <v>13</v>
      </c>
      <c r="B156" s="2">
        <f>C156+D156</f>
        <v>5307</v>
      </c>
      <c r="C156" s="2">
        <f>C144+C148</f>
        <v>5307</v>
      </c>
      <c r="D156" s="2">
        <f>D144+D148</f>
        <v>0</v>
      </c>
    </row>
  </sheetData>
  <mergeCells count="39">
    <mergeCell ref="B5:D5"/>
    <mergeCell ref="B6:B7"/>
    <mergeCell ref="C6:D6"/>
    <mergeCell ref="A22:A24"/>
    <mergeCell ref="A107:A109"/>
    <mergeCell ref="B107:D107"/>
    <mergeCell ref="B108:B109"/>
    <mergeCell ref="C108:D108"/>
    <mergeCell ref="A90:A92"/>
    <mergeCell ref="B90:D90"/>
    <mergeCell ref="B91:B92"/>
    <mergeCell ref="C91:D91"/>
    <mergeCell ref="B22:D22"/>
    <mergeCell ref="B23:B24"/>
    <mergeCell ref="C23:D23"/>
    <mergeCell ref="A141:A143"/>
    <mergeCell ref="B141:D141"/>
    <mergeCell ref="B142:B143"/>
    <mergeCell ref="C142:D142"/>
    <mergeCell ref="A73:A75"/>
    <mergeCell ref="B73:D73"/>
    <mergeCell ref="B74:B75"/>
    <mergeCell ref="C74:D74"/>
    <mergeCell ref="C1:D1"/>
    <mergeCell ref="C2:D2"/>
    <mergeCell ref="C3:D3"/>
    <mergeCell ref="A124:A126"/>
    <mergeCell ref="B124:D124"/>
    <mergeCell ref="B125:B126"/>
    <mergeCell ref="C125:D125"/>
    <mergeCell ref="A56:A58"/>
    <mergeCell ref="B56:D56"/>
    <mergeCell ref="B57:B58"/>
    <mergeCell ref="C57:D57"/>
    <mergeCell ref="A39:A41"/>
    <mergeCell ref="B39:D39"/>
    <mergeCell ref="B40:B41"/>
    <mergeCell ref="C40:D40"/>
    <mergeCell ref="A5:A7"/>
  </mergeCells>
  <pageMargins left="1.1023622047244095" right="0.31496062992125984" top="0.55118110236220474" bottom="0.55118110236220474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2022-12-26T08:14:11Z</dcterms:modified>
</cp:coreProperties>
</file>